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Z 500" sheetId="1" r:id="rId1"/>
    <sheet name="Dlouhé tratě" sheetId="2" r:id="rId2"/>
  </sheets>
  <definedNames>
    <definedName name="_xlnm.Print_Area" localSheetId="0">'Z 500'!$A$1:$W$24</definedName>
  </definedNames>
  <calcPr fullCalcOnLoad="1"/>
</workbook>
</file>

<file path=xl/sharedStrings.xml><?xml version="1.0" encoding="utf-8"?>
<sst xmlns="http://schemas.openxmlformats.org/spreadsheetml/2006/main" count="98" uniqueCount="74">
  <si>
    <t>A</t>
  </si>
  <si>
    <t>B</t>
  </si>
  <si>
    <t>C</t>
  </si>
  <si>
    <t>Čas</t>
  </si>
  <si>
    <t>Pořadí</t>
  </si>
  <si>
    <t>Kvas Dragons</t>
  </si>
  <si>
    <t>Moravské Dračice</t>
  </si>
  <si>
    <t>Moravian Dragons</t>
  </si>
  <si>
    <t>Součet časů</t>
  </si>
  <si>
    <t xml:space="preserve">Rozjížďky </t>
  </si>
  <si>
    <t>Dragon Team Nymburk</t>
  </si>
  <si>
    <t>Pisner Dragons</t>
  </si>
  <si>
    <t>ONV Řezníci</t>
  </si>
  <si>
    <t>Brněnský drak</t>
  </si>
  <si>
    <t>Sparta Dragons</t>
  </si>
  <si>
    <t>W.I.L.D. of Prague</t>
  </si>
  <si>
    <t>Prácheňský Expres</t>
  </si>
  <si>
    <t xml:space="preserve">FINÁLOVÉ JÍZDY </t>
  </si>
  <si>
    <t xml:space="preserve">ROZJÍŽĎKY </t>
  </si>
  <si>
    <t>Zbraslavská klika</t>
  </si>
  <si>
    <t>Brněnský Drak</t>
  </si>
  <si>
    <t>SEMIFINÁLE</t>
  </si>
  <si>
    <t>FINÁLE</t>
  </si>
  <si>
    <t>12. časem</t>
  </si>
  <si>
    <t>11.časem</t>
  </si>
  <si>
    <t>10.časem</t>
  </si>
  <si>
    <t>9. časem</t>
  </si>
  <si>
    <t>8. časem</t>
  </si>
  <si>
    <t>7.časem</t>
  </si>
  <si>
    <t>6.časem</t>
  </si>
  <si>
    <t>5. časem</t>
  </si>
  <si>
    <t>4. časem</t>
  </si>
  <si>
    <t>3.časem</t>
  </si>
  <si>
    <t>2.časem</t>
  </si>
  <si>
    <t>1. časem</t>
  </si>
  <si>
    <t>Grand finále o 1.-4.místo</t>
  </si>
  <si>
    <t>Minor finále o 5.-8.místo</t>
  </si>
  <si>
    <t>Mini finále o 9.-12.místo</t>
  </si>
  <si>
    <t>Oldies z Kvasu</t>
  </si>
  <si>
    <t>Dlouhé tratě</t>
  </si>
  <si>
    <t>Intervalové starty po 15''</t>
  </si>
  <si>
    <t>12. časem z krátkých tratí</t>
  </si>
  <si>
    <t>11.časem  z krátkých tratí</t>
  </si>
  <si>
    <t>10.časem  z krátkých tratí</t>
  </si>
  <si>
    <t>9. časem  z krátkých tratí</t>
  </si>
  <si>
    <t>8. časem  z krátkých tratí</t>
  </si>
  <si>
    <t>7.časem  z krátkých tratí</t>
  </si>
  <si>
    <t>6.časem  z krátkých tratí</t>
  </si>
  <si>
    <t>5. časem  z krátkých tratí</t>
  </si>
  <si>
    <t>4. časem  z krátkých tratí</t>
  </si>
  <si>
    <t>3.časem  z krátkých tratí</t>
  </si>
  <si>
    <t>2.časem  z krátkých tratí</t>
  </si>
  <si>
    <t>1. časem  z krátkých tratí</t>
  </si>
  <si>
    <t>Dosažený čas se počítá do celkového pořadí.</t>
  </si>
  <si>
    <t>Zbraslav Oldies</t>
  </si>
  <si>
    <t>Modřanští vlci</t>
  </si>
  <si>
    <t>D</t>
  </si>
  <si>
    <t>15.00</t>
  </si>
  <si>
    <t>15.15</t>
  </si>
  <si>
    <t>15.30</t>
  </si>
  <si>
    <t>16.15</t>
  </si>
  <si>
    <t>16.30</t>
  </si>
  <si>
    <t>Klíč:</t>
  </si>
  <si>
    <t>13. časem</t>
  </si>
  <si>
    <t>14.časem</t>
  </si>
  <si>
    <t>DRAČÍ FINÁLE PRAVDY</t>
  </si>
  <si>
    <t>Ve finálových jízdách není čas rohodující, rozhoduje pouze pořadí.</t>
  </si>
  <si>
    <t xml:space="preserve">V rozjížďkách a semifinále se počítají dosažené časy. Oba se potom sečtou. Ze součtů časů se vytvoří pořadí pro nasazení do finálových jízd. </t>
  </si>
  <si>
    <t xml:space="preserve"> Posádka z nejvyšším a druhým nejvyšším součtem časů bude odměněna motivačním šampáněm a pojede jízdu pravdy před finálovám blokem. </t>
  </si>
  <si>
    <t>Tým</t>
  </si>
  <si>
    <t>1,00,22</t>
  </si>
  <si>
    <t>1,00,62</t>
  </si>
  <si>
    <t>1,55,16</t>
  </si>
  <si>
    <t>disk.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</si>
</sst>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  <numFmt numFmtId="165" formatCode="mm:ss.0;@"/>
  </numFmts>
  <fonts count="23">
    <font>
      <sz val="10"/>
      <name val="Arial"/>
      <family val="0"/>
    </font>
    <font>
      <sz val="10"/>
      <name val="Comic Sans MS"/>
      <family val="4"/>
    </font>
    <font>
      <sz val="8"/>
      <name val="Arial"/>
      <family val="0"/>
    </font>
    <font>
      <b/>
      <sz val="16"/>
      <name val="Comic Sans MS"/>
      <family val="4"/>
    </font>
    <font>
      <sz val="16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b/>
      <sz val="24"/>
      <name val="Comic Sans MS"/>
      <family val="4"/>
    </font>
    <font>
      <b/>
      <sz val="26"/>
      <name val="Comic Sans MS"/>
      <family val="4"/>
    </font>
    <font>
      <b/>
      <sz val="28"/>
      <name val="Comic Sans MS"/>
      <family val="4"/>
    </font>
    <font>
      <b/>
      <sz val="36"/>
      <name val="Comic Sans MS"/>
      <family val="4"/>
    </font>
    <font>
      <b/>
      <sz val="48"/>
      <name val="Comic Sans MS"/>
      <family val="4"/>
    </font>
    <font>
      <sz val="26"/>
      <name val="Comic Sans MS"/>
      <family val="4"/>
    </font>
    <font>
      <sz val="22"/>
      <name val="Comic Sans MS"/>
      <family val="4"/>
    </font>
    <font>
      <sz val="36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Comic Sans MS"/>
      <family val="4"/>
    </font>
    <font>
      <b/>
      <sz val="36"/>
      <color indexed="13"/>
      <name val="Comic Sans MS"/>
      <family val="4"/>
    </font>
    <font>
      <sz val="24"/>
      <name val="Comic Sans MS"/>
      <family val="4"/>
    </font>
    <font>
      <sz val="28"/>
      <name val="Comic Sans MS"/>
      <family val="4"/>
    </font>
    <font>
      <sz val="48"/>
      <color indexed="10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0" fillId="2" borderId="1" xfId="0" applyFont="1" applyFill="1" applyBorder="1" applyAlignment="1">
      <alignment horizontal="center" vertical="center"/>
    </xf>
    <xf numFmtId="20" fontId="9" fillId="0" borderId="1" xfId="0" applyNumberFormat="1" applyFont="1" applyFill="1" applyBorder="1" applyAlignment="1">
      <alignment horizontal="center" vertical="center" textRotation="90"/>
    </xf>
    <xf numFmtId="0" fontId="1" fillId="0" borderId="9" xfId="0" applyFont="1" applyFill="1" applyBorder="1" applyAlignment="1">
      <alignment horizontal="center"/>
    </xf>
    <xf numFmtId="20" fontId="9" fillId="0" borderId="0" xfId="0" applyNumberFormat="1" applyFont="1" applyFill="1" applyBorder="1" applyAlignment="1">
      <alignment horizontal="center" vertical="center" textRotation="90"/>
    </xf>
    <xf numFmtId="0" fontId="13" fillId="0" borderId="0" xfId="0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1" xfId="0" applyFont="1" applyFill="1" applyBorder="1" applyAlignment="1">
      <alignment vertical="center" textRotation="90"/>
    </xf>
    <xf numFmtId="0" fontId="1" fillId="0" borderId="1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 quotePrefix="1">
      <alignment horizontal="center" vertical="center"/>
    </xf>
    <xf numFmtId="2" fontId="20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left"/>
    </xf>
    <xf numFmtId="2" fontId="21" fillId="0" borderId="0" xfId="0" applyNumberFormat="1" applyFont="1" applyFill="1" applyAlignment="1">
      <alignment horizontal="center" vertical="center"/>
    </xf>
    <xf numFmtId="2" fontId="15" fillId="0" borderId="0" xfId="0" applyNumberFormat="1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2" fontId="11" fillId="0" borderId="1" xfId="0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/>
    </xf>
    <xf numFmtId="0" fontId="19" fillId="4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2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20" fontId="18" fillId="0" borderId="1" xfId="0" applyNumberFormat="1" applyFont="1" applyFill="1" applyBorder="1" applyAlignment="1">
      <alignment horizontal="center" vertical="center" textRotation="90"/>
    </xf>
    <xf numFmtId="2" fontId="22" fillId="2" borderId="0" xfId="0" applyNumberFormat="1" applyFont="1" applyFill="1" applyAlignment="1">
      <alignment horizontal="center" vertical="center"/>
    </xf>
    <xf numFmtId="0" fontId="12" fillId="5" borderId="10" xfId="0" applyFont="1" applyFill="1" applyBorder="1" applyAlignment="1">
      <alignment horizontal="center" vertical="center" textRotation="90"/>
    </xf>
    <xf numFmtId="0" fontId="12" fillId="5" borderId="11" xfId="0" applyFont="1" applyFill="1" applyBorder="1" applyAlignment="1">
      <alignment horizontal="center" vertical="center" textRotation="90"/>
    </xf>
    <xf numFmtId="0" fontId="12" fillId="5" borderId="12" xfId="0" applyFont="1" applyFill="1" applyBorder="1" applyAlignment="1">
      <alignment horizontal="center" vertical="center" textRotation="90"/>
    </xf>
    <xf numFmtId="0" fontId="9" fillId="6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20" fontId="9" fillId="0" borderId="1" xfId="0" applyNumberFormat="1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/>
    </xf>
    <xf numFmtId="20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90"/>
    </xf>
    <xf numFmtId="0" fontId="11" fillId="2" borderId="1" xfId="0" applyFont="1" applyFill="1" applyBorder="1" applyAlignment="1">
      <alignment horizontal="center" vertical="center" textRotation="90"/>
    </xf>
    <xf numFmtId="0" fontId="12" fillId="6" borderId="1" xfId="0" applyFont="1" applyFill="1" applyBorder="1" applyAlignment="1">
      <alignment horizontal="center" vertical="center" textRotation="90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15" xfId="0" applyFont="1" applyFill="1" applyBorder="1" applyAlignment="1">
      <alignment horizontal="center" vertical="center" textRotation="90"/>
    </xf>
    <xf numFmtId="0" fontId="5" fillId="0" borderId="16" xfId="0" applyFont="1" applyFill="1" applyBorder="1" applyAlignment="1">
      <alignment horizontal="center" vertical="center" textRotation="90"/>
    </xf>
    <xf numFmtId="0" fontId="5" fillId="0" borderId="17" xfId="0" applyFont="1" applyFill="1" applyBorder="1" applyAlignment="1">
      <alignment horizontal="center" vertical="center" textRotation="90"/>
    </xf>
    <xf numFmtId="0" fontId="5" fillId="0" borderId="18" xfId="0" applyFont="1" applyFill="1" applyBorder="1" applyAlignment="1">
      <alignment horizontal="center" vertical="center" textRotation="90"/>
    </xf>
    <xf numFmtId="20" fontId="9" fillId="0" borderId="10" xfId="0" applyNumberFormat="1" applyFont="1" applyFill="1" applyBorder="1" applyAlignment="1">
      <alignment horizontal="center" vertical="center" textRotation="90"/>
    </xf>
    <xf numFmtId="20" fontId="9" fillId="0" borderId="11" xfId="0" applyNumberFormat="1" applyFont="1" applyFill="1" applyBorder="1" applyAlignment="1">
      <alignment horizontal="center" vertical="center" textRotation="90"/>
    </xf>
    <xf numFmtId="20" fontId="9" fillId="0" borderId="12" xfId="0" applyNumberFormat="1" applyFont="1" applyFill="1" applyBorder="1" applyAlignment="1">
      <alignment horizontal="center" vertical="center" textRotation="90"/>
    </xf>
    <xf numFmtId="0" fontId="10" fillId="2" borderId="1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90"/>
    </xf>
    <xf numFmtId="0" fontId="8" fillId="0" borderId="11" xfId="0" applyFont="1" applyFill="1" applyBorder="1" applyAlignment="1">
      <alignment horizontal="center" vertical="center" textRotation="90"/>
    </xf>
    <xf numFmtId="0" fontId="8" fillId="0" borderId="12" xfId="0" applyFont="1" applyFill="1" applyBorder="1" applyAlignment="1">
      <alignment horizontal="center" vertical="center" textRotation="90"/>
    </xf>
    <xf numFmtId="0" fontId="1" fillId="0" borderId="2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20" fontId="9" fillId="0" borderId="20" xfId="0" applyNumberFormat="1" applyFont="1" applyFill="1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15</xdr:row>
      <xdr:rowOff>571500</xdr:rowOff>
    </xdr:from>
    <xdr:to>
      <xdr:col>1</xdr:col>
      <xdr:colOff>1314450</xdr:colOff>
      <xdr:row>20</xdr:row>
      <xdr:rowOff>523875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4287500"/>
          <a:ext cx="108585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342900</xdr:colOff>
      <xdr:row>15</xdr:row>
      <xdr:rowOff>800100</xdr:rowOff>
    </xdr:from>
    <xdr:to>
      <xdr:col>6</xdr:col>
      <xdr:colOff>1419225</xdr:colOff>
      <xdr:row>20</xdr:row>
      <xdr:rowOff>742950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14516100"/>
          <a:ext cx="1076325" cy="475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</xdr:row>
      <xdr:rowOff>266700</xdr:rowOff>
    </xdr:from>
    <xdr:to>
      <xdr:col>1</xdr:col>
      <xdr:colOff>1485900</xdr:colOff>
      <xdr:row>6</xdr:row>
      <xdr:rowOff>228600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514350"/>
          <a:ext cx="1066800" cy="477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190500</xdr:colOff>
      <xdr:row>19</xdr:row>
      <xdr:rowOff>76200</xdr:rowOff>
    </xdr:from>
    <xdr:to>
      <xdr:col>18</xdr:col>
      <xdr:colOff>4962525</xdr:colOff>
      <xdr:row>20</xdr:row>
      <xdr:rowOff>933450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83700" y="17640300"/>
          <a:ext cx="8267700" cy="18192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314325</xdr:colOff>
      <xdr:row>1</xdr:row>
      <xdr:rowOff>85725</xdr:rowOff>
    </xdr:from>
    <xdr:to>
      <xdr:col>6</xdr:col>
      <xdr:colOff>1371600</xdr:colOff>
      <xdr:row>6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333375"/>
          <a:ext cx="1057275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266700</xdr:rowOff>
    </xdr:from>
    <xdr:to>
      <xdr:col>13</xdr:col>
      <xdr:colOff>457200</xdr:colOff>
      <xdr:row>3</xdr:row>
      <xdr:rowOff>533400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20400" y="514350"/>
          <a:ext cx="9782175" cy="21907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</xdr:row>
      <xdr:rowOff>19050</xdr:rowOff>
    </xdr:from>
    <xdr:to>
      <xdr:col>5</xdr:col>
      <xdr:colOff>1809750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24900"/>
          <a:ext cx="64484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2209800</xdr:colOff>
      <xdr:row>15</xdr:row>
      <xdr:rowOff>19050</xdr:rowOff>
    </xdr:from>
    <xdr:to>
      <xdr:col>7</xdr:col>
      <xdr:colOff>733425</xdr:colOff>
      <xdr:row>24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8724900"/>
          <a:ext cx="64484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tabSelected="1" zoomScale="25" zoomScaleNormal="25" workbookViewId="0" topLeftCell="A1">
      <selection activeCell="W14" sqref="W14"/>
    </sheetView>
  </sheetViews>
  <sheetFormatPr defaultColWidth="9.140625" defaultRowHeight="12.75"/>
  <cols>
    <col min="1" max="1" width="4.421875" style="1" customWidth="1"/>
    <col min="2" max="2" width="24.8515625" style="1" customWidth="1"/>
    <col min="3" max="3" width="9.8515625" style="2" customWidth="1"/>
    <col min="4" max="4" width="6.7109375" style="2" customWidth="1"/>
    <col min="5" max="5" width="61.00390625" style="4" customWidth="1"/>
    <col min="6" max="6" width="19.57421875" style="3" customWidth="1"/>
    <col min="7" max="7" width="24.57421875" style="3" customWidth="1"/>
    <col min="8" max="8" width="11.28125" style="2" customWidth="1"/>
    <col min="9" max="9" width="6.7109375" style="2" customWidth="1"/>
    <col min="10" max="10" width="58.140625" style="4" customWidth="1"/>
    <col min="11" max="11" width="19.8515625" style="3" customWidth="1"/>
    <col min="12" max="12" width="32.421875" style="3" customWidth="1"/>
    <col min="13" max="13" width="22.7109375" style="3" customWidth="1"/>
    <col min="14" max="14" width="24.7109375" style="1" customWidth="1"/>
    <col min="15" max="15" width="9.57421875" style="1" customWidth="1"/>
    <col min="16" max="16" width="11.57421875" style="2" customWidth="1"/>
    <col min="17" max="17" width="6.7109375" style="2" customWidth="1"/>
    <col min="18" max="18" width="24.57421875" style="4" customWidth="1"/>
    <col min="19" max="19" width="78.8515625" style="4" customWidth="1"/>
    <col min="20" max="20" width="27.421875" style="52" customWidth="1"/>
    <col min="21" max="22" width="23.57421875" style="1" customWidth="1"/>
    <col min="23" max="23" width="4.57421875" style="1" customWidth="1"/>
    <col min="24" max="16384" width="9.140625" style="1" customWidth="1"/>
  </cols>
  <sheetData>
    <row r="1" spans="1:23" ht="19.5" customHeight="1">
      <c r="A1" s="2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28"/>
      <c r="W1" s="18"/>
    </row>
    <row r="2" spans="1:23" s="6" customFormat="1" ht="75.75" customHeight="1">
      <c r="A2" s="23"/>
      <c r="B2" s="77" t="s">
        <v>18</v>
      </c>
      <c r="C2" s="74" t="s">
        <v>9</v>
      </c>
      <c r="D2" s="74"/>
      <c r="E2" s="74"/>
      <c r="F2" s="14" t="s">
        <v>3</v>
      </c>
      <c r="G2" s="87" t="s">
        <v>21</v>
      </c>
      <c r="H2" s="101"/>
      <c r="I2" s="102"/>
      <c r="J2" s="102"/>
      <c r="K2" s="102"/>
      <c r="L2" s="102"/>
      <c r="M2" s="102"/>
      <c r="N2" s="103"/>
      <c r="O2" s="100" t="s">
        <v>65</v>
      </c>
      <c r="P2" s="100"/>
      <c r="Q2" s="100"/>
      <c r="R2" s="100"/>
      <c r="S2" s="100"/>
      <c r="T2" s="100"/>
      <c r="U2" s="100"/>
      <c r="V2" s="68"/>
      <c r="W2" s="19"/>
    </row>
    <row r="3" spans="1:23" s="6" customFormat="1" ht="75.75" customHeight="1">
      <c r="A3" s="23"/>
      <c r="B3" s="78"/>
      <c r="C3" s="81" t="s">
        <v>0</v>
      </c>
      <c r="D3" s="9">
        <v>1</v>
      </c>
      <c r="E3" s="7" t="s">
        <v>16</v>
      </c>
      <c r="F3" s="48" t="s">
        <v>70</v>
      </c>
      <c r="G3" s="87"/>
      <c r="H3" s="104"/>
      <c r="I3" s="105"/>
      <c r="J3" s="105"/>
      <c r="K3" s="105"/>
      <c r="L3" s="105"/>
      <c r="M3" s="105"/>
      <c r="N3" s="106"/>
      <c r="O3" s="75">
        <v>0.6666666666666666</v>
      </c>
      <c r="P3" s="75"/>
      <c r="Q3" s="37">
        <v>1</v>
      </c>
      <c r="R3" s="37" t="s">
        <v>63</v>
      </c>
      <c r="S3" s="64" t="str">
        <f>J14</f>
        <v>Pisner Dragons</v>
      </c>
      <c r="T3" s="57">
        <v>48.3</v>
      </c>
      <c r="U3" s="60">
        <v>12</v>
      </c>
      <c r="V3" s="69">
        <v>12</v>
      </c>
      <c r="W3" s="19"/>
    </row>
    <row r="4" spans="1:23" ht="75.75" customHeight="1">
      <c r="A4" s="23"/>
      <c r="B4" s="78"/>
      <c r="C4" s="81"/>
      <c r="D4" s="9">
        <v>2</v>
      </c>
      <c r="E4" s="35" t="s">
        <v>6</v>
      </c>
      <c r="F4" s="49">
        <v>56.68</v>
      </c>
      <c r="G4" s="87"/>
      <c r="H4" s="107"/>
      <c r="I4" s="108"/>
      <c r="J4" s="108"/>
      <c r="K4" s="108"/>
      <c r="L4" s="108"/>
      <c r="M4" s="108"/>
      <c r="N4" s="109"/>
      <c r="O4" s="75"/>
      <c r="P4" s="75"/>
      <c r="Q4" s="37">
        <v>2</v>
      </c>
      <c r="R4" s="37" t="s">
        <v>64</v>
      </c>
      <c r="S4" s="64" t="str">
        <f>J9</f>
        <v>Prácheňský Expres</v>
      </c>
      <c r="T4" s="57">
        <v>53.89</v>
      </c>
      <c r="U4" s="69">
        <v>13</v>
      </c>
      <c r="V4" s="60">
        <v>13</v>
      </c>
      <c r="W4" s="19"/>
    </row>
    <row r="5" spans="1:23" ht="75.75" customHeight="1">
      <c r="A5" s="23"/>
      <c r="B5" s="78"/>
      <c r="C5" s="82">
        <v>0.5833333333333334</v>
      </c>
      <c r="D5" s="9">
        <v>3</v>
      </c>
      <c r="E5" s="35" t="s">
        <v>15</v>
      </c>
      <c r="F5" s="49">
        <v>52.72</v>
      </c>
      <c r="G5" s="87"/>
      <c r="H5" s="80" t="s">
        <v>21</v>
      </c>
      <c r="I5" s="80"/>
      <c r="J5" s="80"/>
      <c r="K5" s="14" t="s">
        <v>3</v>
      </c>
      <c r="L5" s="12" t="s">
        <v>8</v>
      </c>
      <c r="M5" s="12" t="s">
        <v>4</v>
      </c>
      <c r="N5" s="86" t="s">
        <v>17</v>
      </c>
      <c r="O5" s="97" t="s">
        <v>22</v>
      </c>
      <c r="P5" s="97"/>
      <c r="Q5" s="97"/>
      <c r="R5" s="97"/>
      <c r="S5" s="65"/>
      <c r="T5" s="62" t="s">
        <v>3</v>
      </c>
      <c r="U5" s="63" t="s">
        <v>4</v>
      </c>
      <c r="V5" s="70"/>
      <c r="W5" s="19"/>
    </row>
    <row r="6" spans="1:23" ht="75.75" customHeight="1">
      <c r="A6" s="23"/>
      <c r="B6" s="78"/>
      <c r="C6" s="82"/>
      <c r="D6" s="9">
        <v>4</v>
      </c>
      <c r="E6" s="7" t="s">
        <v>38</v>
      </c>
      <c r="F6" s="49">
        <v>52.94</v>
      </c>
      <c r="G6" s="87"/>
      <c r="H6" s="81" t="s">
        <v>0</v>
      </c>
      <c r="I6" s="9">
        <v>1</v>
      </c>
      <c r="J6" s="8" t="s">
        <v>7</v>
      </c>
      <c r="K6" s="49">
        <v>47.5</v>
      </c>
      <c r="L6" s="51">
        <f>F8+K6</f>
        <v>93.65</v>
      </c>
      <c r="M6" s="55">
        <v>2</v>
      </c>
      <c r="N6" s="86"/>
      <c r="O6" s="85" t="s">
        <v>37</v>
      </c>
      <c r="P6" s="94">
        <v>0.6666666666666666</v>
      </c>
      <c r="Q6" s="9">
        <v>1</v>
      </c>
      <c r="R6" s="12" t="s">
        <v>26</v>
      </c>
      <c r="S6" s="64" t="str">
        <f>J13</f>
        <v>Oldies z Kvasu</v>
      </c>
      <c r="T6" s="76" t="s">
        <v>73</v>
      </c>
      <c r="U6" s="60">
        <v>14</v>
      </c>
      <c r="V6" s="60">
        <v>14</v>
      </c>
      <c r="W6" s="19"/>
    </row>
    <row r="7" spans="1:23" ht="75.75" customHeight="1">
      <c r="A7" s="23"/>
      <c r="B7" s="78"/>
      <c r="C7" s="83"/>
      <c r="D7" s="83"/>
      <c r="E7" s="83"/>
      <c r="F7" s="83"/>
      <c r="G7" s="87"/>
      <c r="H7" s="81"/>
      <c r="I7" s="9">
        <v>2</v>
      </c>
      <c r="J7" s="7" t="s">
        <v>12</v>
      </c>
      <c r="K7" s="49">
        <v>47.01</v>
      </c>
      <c r="L7" s="51">
        <f>K7+F16</f>
        <v>95.16</v>
      </c>
      <c r="M7" s="55">
        <v>5</v>
      </c>
      <c r="N7" s="86"/>
      <c r="O7" s="85"/>
      <c r="P7" s="95"/>
      <c r="Q7" s="9">
        <v>2</v>
      </c>
      <c r="R7" s="12" t="s">
        <v>24</v>
      </c>
      <c r="S7" s="64" t="str">
        <f>J18</f>
        <v>Modřanští vlci</v>
      </c>
      <c r="T7" s="57">
        <v>51.79</v>
      </c>
      <c r="U7" s="60">
        <v>10</v>
      </c>
      <c r="V7" s="69">
        <v>10</v>
      </c>
      <c r="W7" s="19"/>
    </row>
    <row r="8" spans="1:23" ht="75.75" customHeight="1">
      <c r="A8" s="23"/>
      <c r="B8" s="78"/>
      <c r="C8" s="81" t="s">
        <v>1</v>
      </c>
      <c r="D8" s="9">
        <v>1</v>
      </c>
      <c r="E8" s="8" t="s">
        <v>7</v>
      </c>
      <c r="F8" s="49">
        <v>46.15</v>
      </c>
      <c r="G8" s="87"/>
      <c r="H8" s="82" t="s">
        <v>57</v>
      </c>
      <c r="I8" s="9">
        <v>3</v>
      </c>
      <c r="J8" s="7" t="s">
        <v>13</v>
      </c>
      <c r="K8" s="49">
        <v>47.91</v>
      </c>
      <c r="L8" s="51">
        <f>K8+F9</f>
        <v>95.53</v>
      </c>
      <c r="M8" s="55">
        <v>6</v>
      </c>
      <c r="N8" s="86"/>
      <c r="O8" s="85"/>
      <c r="P8" s="95"/>
      <c r="Q8" s="9">
        <v>3</v>
      </c>
      <c r="R8" s="13" t="s">
        <v>23</v>
      </c>
      <c r="S8" s="66" t="str">
        <f>J20</f>
        <v>Moravské Dračice</v>
      </c>
      <c r="T8" s="57">
        <v>53.55</v>
      </c>
      <c r="U8" s="60">
        <v>11</v>
      </c>
      <c r="V8" s="69">
        <v>11</v>
      </c>
      <c r="W8" s="19"/>
    </row>
    <row r="9" spans="1:23" ht="75.75" customHeight="1">
      <c r="A9" s="23"/>
      <c r="B9" s="78"/>
      <c r="C9" s="81"/>
      <c r="D9" s="9">
        <v>2</v>
      </c>
      <c r="E9" s="7" t="s">
        <v>20</v>
      </c>
      <c r="F9" s="49">
        <v>47.62</v>
      </c>
      <c r="G9" s="87"/>
      <c r="H9" s="82"/>
      <c r="I9" s="9">
        <v>4</v>
      </c>
      <c r="J9" s="7" t="s">
        <v>16</v>
      </c>
      <c r="K9" s="49">
        <v>54.94</v>
      </c>
      <c r="L9" s="54" t="s">
        <v>72</v>
      </c>
      <c r="M9" s="55">
        <v>14</v>
      </c>
      <c r="N9" s="86"/>
      <c r="O9" s="85"/>
      <c r="P9" s="96"/>
      <c r="Q9" s="9">
        <v>4</v>
      </c>
      <c r="R9" s="12" t="s">
        <v>25</v>
      </c>
      <c r="S9" s="64" t="str">
        <f>J21</f>
        <v>W.I.L.D. of Prague</v>
      </c>
      <c r="T9" s="57">
        <v>51.56</v>
      </c>
      <c r="U9" s="60">
        <v>9</v>
      </c>
      <c r="V9" s="69">
        <v>9</v>
      </c>
      <c r="W9" s="19"/>
    </row>
    <row r="10" spans="1:23" ht="75.75" customHeight="1">
      <c r="A10" s="23"/>
      <c r="B10" s="78"/>
      <c r="C10" s="82">
        <v>0.59375</v>
      </c>
      <c r="D10" s="9">
        <v>3</v>
      </c>
      <c r="E10" s="7" t="s">
        <v>19</v>
      </c>
      <c r="F10" s="49">
        <v>46.93</v>
      </c>
      <c r="G10" s="87"/>
      <c r="H10" s="83"/>
      <c r="I10" s="83"/>
      <c r="J10" s="83"/>
      <c r="K10" s="83"/>
      <c r="L10" s="83"/>
      <c r="M10" s="83"/>
      <c r="N10" s="86"/>
      <c r="O10" s="41"/>
      <c r="P10" s="41"/>
      <c r="Q10" s="41"/>
      <c r="R10" s="41"/>
      <c r="S10" s="67"/>
      <c r="T10" s="57"/>
      <c r="U10" s="59"/>
      <c r="V10" s="71"/>
      <c r="W10" s="19"/>
    </row>
    <row r="11" spans="1:23" ht="75.75" customHeight="1">
      <c r="A11" s="23"/>
      <c r="B11" s="78"/>
      <c r="C11" s="82"/>
      <c r="D11" s="9">
        <v>4</v>
      </c>
      <c r="E11" s="7" t="s">
        <v>5</v>
      </c>
      <c r="F11" s="49">
        <v>46.56</v>
      </c>
      <c r="G11" s="87"/>
      <c r="H11" s="81" t="s">
        <v>1</v>
      </c>
      <c r="I11" s="9">
        <v>1</v>
      </c>
      <c r="J11" s="7" t="s">
        <v>5</v>
      </c>
      <c r="K11" s="49">
        <v>46.59</v>
      </c>
      <c r="L11" s="50">
        <f>K11+F11</f>
        <v>93.15</v>
      </c>
      <c r="M11" s="55">
        <v>1</v>
      </c>
      <c r="N11" s="86"/>
      <c r="O11" s="85" t="s">
        <v>36</v>
      </c>
      <c r="P11" s="82" t="s">
        <v>60</v>
      </c>
      <c r="Q11" s="9">
        <v>1</v>
      </c>
      <c r="R11" s="12" t="s">
        <v>30</v>
      </c>
      <c r="S11" s="64" t="str">
        <f>J7</f>
        <v>ONV Řezníci</v>
      </c>
      <c r="T11" s="57">
        <v>47.73</v>
      </c>
      <c r="U11" s="61">
        <v>5</v>
      </c>
      <c r="V11" s="72">
        <v>5</v>
      </c>
      <c r="W11" s="19"/>
    </row>
    <row r="12" spans="1:23" ht="75.75" customHeight="1">
      <c r="A12" s="23"/>
      <c r="B12" s="78"/>
      <c r="C12" s="84"/>
      <c r="D12" s="84"/>
      <c r="E12" s="84"/>
      <c r="F12" s="84"/>
      <c r="G12" s="87"/>
      <c r="H12" s="81"/>
      <c r="I12" s="9">
        <v>2</v>
      </c>
      <c r="J12" s="7" t="s">
        <v>54</v>
      </c>
      <c r="K12" s="49">
        <v>48.75</v>
      </c>
      <c r="L12" s="50">
        <f>K12+F19</f>
        <v>99.39</v>
      </c>
      <c r="M12" s="55">
        <v>7</v>
      </c>
      <c r="N12" s="86"/>
      <c r="O12" s="85"/>
      <c r="P12" s="82"/>
      <c r="Q12" s="9">
        <v>2</v>
      </c>
      <c r="R12" s="12" t="s">
        <v>28</v>
      </c>
      <c r="S12" s="64" t="str">
        <f>J12</f>
        <v>Zbraslav Oldies</v>
      </c>
      <c r="T12" s="57">
        <v>48.73</v>
      </c>
      <c r="U12" s="60">
        <v>7</v>
      </c>
      <c r="V12" s="69">
        <v>7</v>
      </c>
      <c r="W12" s="19"/>
    </row>
    <row r="13" spans="1:23" ht="75.75" customHeight="1">
      <c r="A13" s="23"/>
      <c r="B13" s="78"/>
      <c r="C13" s="81" t="s">
        <v>2</v>
      </c>
      <c r="D13" s="9">
        <v>1</v>
      </c>
      <c r="E13" s="7" t="s">
        <v>10</v>
      </c>
      <c r="F13" s="49">
        <v>48.52</v>
      </c>
      <c r="G13" s="87"/>
      <c r="H13" s="82" t="s">
        <v>58</v>
      </c>
      <c r="I13" s="9">
        <v>3</v>
      </c>
      <c r="J13" s="7" t="s">
        <v>38</v>
      </c>
      <c r="K13" s="49">
        <v>52.35</v>
      </c>
      <c r="L13" s="50">
        <v>102.95</v>
      </c>
      <c r="M13" s="55">
        <v>9</v>
      </c>
      <c r="N13" s="86"/>
      <c r="O13" s="85"/>
      <c r="P13" s="82"/>
      <c r="Q13" s="9">
        <v>3</v>
      </c>
      <c r="R13" s="13" t="s">
        <v>27</v>
      </c>
      <c r="S13" s="66" t="str">
        <f>J19</f>
        <v>Sparta Dragons</v>
      </c>
      <c r="T13" s="57">
        <v>49.63</v>
      </c>
      <c r="U13" s="60">
        <v>8</v>
      </c>
      <c r="V13" s="69">
        <v>8</v>
      </c>
      <c r="W13" s="19"/>
    </row>
    <row r="14" spans="1:23" ht="75.75" customHeight="1">
      <c r="A14" s="23"/>
      <c r="B14" s="78"/>
      <c r="C14" s="81"/>
      <c r="D14" s="9">
        <v>2</v>
      </c>
      <c r="E14" s="7" t="s">
        <v>11</v>
      </c>
      <c r="F14" s="48" t="s">
        <v>71</v>
      </c>
      <c r="G14" s="87"/>
      <c r="H14" s="82"/>
      <c r="I14" s="9">
        <v>4</v>
      </c>
      <c r="J14" s="7" t="s">
        <v>11</v>
      </c>
      <c r="K14" s="49">
        <v>47.33</v>
      </c>
      <c r="L14" s="50">
        <v>107.95</v>
      </c>
      <c r="M14" s="55">
        <v>13</v>
      </c>
      <c r="N14" s="86"/>
      <c r="O14" s="85"/>
      <c r="P14" s="82"/>
      <c r="Q14" s="9">
        <v>4</v>
      </c>
      <c r="R14" s="12" t="s">
        <v>29</v>
      </c>
      <c r="S14" s="64" t="str">
        <f>J8</f>
        <v>Brněnský drak</v>
      </c>
      <c r="T14" s="57">
        <v>48.23</v>
      </c>
      <c r="U14" s="60">
        <v>6</v>
      </c>
      <c r="V14" s="69">
        <v>6</v>
      </c>
      <c r="W14" s="19"/>
    </row>
    <row r="15" spans="1:23" ht="75.75" customHeight="1">
      <c r="A15" s="23"/>
      <c r="B15" s="78"/>
      <c r="C15" s="82">
        <v>0.6041666666666666</v>
      </c>
      <c r="D15" s="9">
        <v>3</v>
      </c>
      <c r="E15" s="7" t="s">
        <v>14</v>
      </c>
      <c r="F15" s="49">
        <v>51.91</v>
      </c>
      <c r="G15" s="87"/>
      <c r="H15" s="84"/>
      <c r="I15" s="84"/>
      <c r="J15" s="84"/>
      <c r="K15" s="84"/>
      <c r="L15" s="84"/>
      <c r="M15" s="84"/>
      <c r="N15" s="86"/>
      <c r="O15" s="41"/>
      <c r="P15" s="41"/>
      <c r="Q15" s="41"/>
      <c r="R15" s="41"/>
      <c r="S15" s="67"/>
      <c r="T15" s="57"/>
      <c r="U15" s="59"/>
      <c r="V15" s="71"/>
      <c r="W15" s="19"/>
    </row>
    <row r="16" spans="1:23" ht="75.75" customHeight="1">
      <c r="A16" s="23"/>
      <c r="B16" s="78"/>
      <c r="C16" s="82"/>
      <c r="D16" s="9">
        <v>4</v>
      </c>
      <c r="E16" s="7" t="s">
        <v>12</v>
      </c>
      <c r="F16" s="49">
        <v>48.15</v>
      </c>
      <c r="G16" s="87"/>
      <c r="H16" s="81" t="s">
        <v>2</v>
      </c>
      <c r="I16" s="9">
        <v>1</v>
      </c>
      <c r="J16" s="7" t="s">
        <v>10</v>
      </c>
      <c r="K16" s="49">
        <v>46.45</v>
      </c>
      <c r="L16" s="50">
        <f>K16+F13</f>
        <v>94.97</v>
      </c>
      <c r="M16" s="56">
        <v>4</v>
      </c>
      <c r="N16" s="86"/>
      <c r="O16" s="85" t="s">
        <v>35</v>
      </c>
      <c r="P16" s="82" t="s">
        <v>61</v>
      </c>
      <c r="Q16" s="9">
        <v>1</v>
      </c>
      <c r="R16" s="12" t="s">
        <v>34</v>
      </c>
      <c r="S16" s="64" t="str">
        <f>J11</f>
        <v>Kvas Dragons</v>
      </c>
      <c r="T16" s="57">
        <v>46.8</v>
      </c>
      <c r="U16" s="61">
        <v>4</v>
      </c>
      <c r="V16" s="72">
        <v>4</v>
      </c>
      <c r="W16" s="19"/>
    </row>
    <row r="17" spans="1:23" ht="75.75" customHeight="1">
      <c r="A17" s="23"/>
      <c r="B17" s="78"/>
      <c r="C17" s="82"/>
      <c r="D17" s="82"/>
      <c r="E17" s="82"/>
      <c r="F17" s="82"/>
      <c r="G17" s="87"/>
      <c r="H17" s="81"/>
      <c r="I17" s="9">
        <v>2</v>
      </c>
      <c r="J17" s="7" t="s">
        <v>19</v>
      </c>
      <c r="K17" s="49">
        <v>46.95</v>
      </c>
      <c r="L17" s="53">
        <f>K17+F10</f>
        <v>93.88</v>
      </c>
      <c r="M17" s="55">
        <v>3</v>
      </c>
      <c r="N17" s="86"/>
      <c r="O17" s="85"/>
      <c r="P17" s="82"/>
      <c r="Q17" s="9">
        <v>2</v>
      </c>
      <c r="R17" s="12" t="s">
        <v>32</v>
      </c>
      <c r="S17" s="64" t="str">
        <f>J17</f>
        <v>Zbraslavská klika</v>
      </c>
      <c r="T17" s="57">
        <v>46.17</v>
      </c>
      <c r="U17" s="60">
        <v>3</v>
      </c>
      <c r="V17" s="69">
        <v>3</v>
      </c>
      <c r="W17" s="19"/>
    </row>
    <row r="18" spans="1:23" ht="75.75" customHeight="1">
      <c r="A18" s="23"/>
      <c r="B18" s="78"/>
      <c r="C18" s="81" t="s">
        <v>56</v>
      </c>
      <c r="D18" s="9">
        <v>1</v>
      </c>
      <c r="E18" s="35" t="s">
        <v>6</v>
      </c>
      <c r="F18" s="9">
        <v>56.36</v>
      </c>
      <c r="G18" s="87"/>
      <c r="H18" s="82" t="s">
        <v>59</v>
      </c>
      <c r="I18" s="9">
        <v>3</v>
      </c>
      <c r="J18" s="7" t="s">
        <v>55</v>
      </c>
      <c r="K18" s="49">
        <v>54.94</v>
      </c>
      <c r="L18" s="50">
        <f>K18+F20</f>
        <v>108.12</v>
      </c>
      <c r="M18" s="55">
        <v>11</v>
      </c>
      <c r="N18" s="86"/>
      <c r="O18" s="85"/>
      <c r="P18" s="82"/>
      <c r="Q18" s="9">
        <v>3</v>
      </c>
      <c r="R18" s="13" t="s">
        <v>31</v>
      </c>
      <c r="S18" s="66" t="str">
        <f>J16</f>
        <v>Dragon Team Nymburk</v>
      </c>
      <c r="T18" s="57">
        <v>44.9</v>
      </c>
      <c r="U18" s="60">
        <v>1</v>
      </c>
      <c r="V18" s="69">
        <v>0</v>
      </c>
      <c r="W18" s="19"/>
    </row>
    <row r="19" spans="1:23" ht="75.75" customHeight="1">
      <c r="A19" s="23"/>
      <c r="B19" s="78"/>
      <c r="C19" s="81"/>
      <c r="D19" s="9">
        <v>2</v>
      </c>
      <c r="E19" s="7" t="s">
        <v>54</v>
      </c>
      <c r="F19" s="9">
        <v>50.64</v>
      </c>
      <c r="G19" s="87"/>
      <c r="H19" s="82"/>
      <c r="I19" s="9">
        <v>4</v>
      </c>
      <c r="J19" s="7" t="s">
        <v>14</v>
      </c>
      <c r="K19" s="49">
        <v>49.6</v>
      </c>
      <c r="L19" s="53">
        <f>K19+F15</f>
        <v>101.50999999999999</v>
      </c>
      <c r="M19" s="55">
        <v>8</v>
      </c>
      <c r="N19" s="86"/>
      <c r="O19" s="85"/>
      <c r="P19" s="82"/>
      <c r="Q19" s="9">
        <v>4</v>
      </c>
      <c r="R19" s="12" t="s">
        <v>33</v>
      </c>
      <c r="S19" s="64" t="str">
        <f>J6</f>
        <v>Moravian Dragons</v>
      </c>
      <c r="T19" s="57">
        <v>45.43</v>
      </c>
      <c r="U19" s="60">
        <v>2</v>
      </c>
      <c r="V19" s="69">
        <v>2</v>
      </c>
      <c r="W19" s="19"/>
    </row>
    <row r="20" spans="1:23" ht="75.75" customHeight="1">
      <c r="A20" s="23"/>
      <c r="B20" s="78"/>
      <c r="C20" s="82">
        <v>0.6145833333333334</v>
      </c>
      <c r="D20" s="9">
        <v>3</v>
      </c>
      <c r="E20" s="7" t="s">
        <v>55</v>
      </c>
      <c r="F20" s="9">
        <v>53.18</v>
      </c>
      <c r="G20" s="87"/>
      <c r="H20" s="27"/>
      <c r="I20" s="9"/>
      <c r="J20" s="98" t="s">
        <v>6</v>
      </c>
      <c r="K20" s="99"/>
      <c r="L20" s="49">
        <f>F18+F4</f>
        <v>113.03999999999999</v>
      </c>
      <c r="M20" s="55">
        <v>12</v>
      </c>
      <c r="N20" s="40"/>
      <c r="O20" s="88"/>
      <c r="P20" s="89"/>
      <c r="Q20" s="89"/>
      <c r="R20" s="89"/>
      <c r="S20" s="89"/>
      <c r="T20" s="89"/>
      <c r="U20" s="90"/>
      <c r="V20" s="33"/>
      <c r="W20" s="19"/>
    </row>
    <row r="21" spans="1:23" ht="75.75" customHeight="1">
      <c r="A21" s="23"/>
      <c r="B21" s="79"/>
      <c r="C21" s="82"/>
      <c r="D21" s="9">
        <v>4</v>
      </c>
      <c r="E21" s="35" t="s">
        <v>15</v>
      </c>
      <c r="F21" s="47">
        <v>53.6</v>
      </c>
      <c r="G21" s="87"/>
      <c r="H21" s="5"/>
      <c r="I21" s="5"/>
      <c r="J21" s="98" t="s">
        <v>15</v>
      </c>
      <c r="K21" s="99"/>
      <c r="L21" s="49">
        <f>F21+F5</f>
        <v>106.32</v>
      </c>
      <c r="M21" s="55">
        <v>10</v>
      </c>
      <c r="N21" s="40"/>
      <c r="O21" s="91"/>
      <c r="P21" s="92"/>
      <c r="Q21" s="92"/>
      <c r="R21" s="92"/>
      <c r="S21" s="92"/>
      <c r="T21" s="92"/>
      <c r="U21" s="93"/>
      <c r="V21" s="33"/>
      <c r="W21" s="19"/>
    </row>
    <row r="22" spans="1:23" ht="75.75" customHeight="1">
      <c r="A22" s="23"/>
      <c r="B22" s="36" t="s">
        <v>62</v>
      </c>
      <c r="C22" s="42" t="s">
        <v>67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3"/>
      <c r="P22" s="29"/>
      <c r="Q22" s="30"/>
      <c r="R22" s="34"/>
      <c r="S22" s="34"/>
      <c r="T22" s="31"/>
      <c r="U22" s="32"/>
      <c r="V22" s="32"/>
      <c r="W22" s="19"/>
    </row>
    <row r="23" spans="1:23" ht="75.75" customHeight="1">
      <c r="A23" s="23"/>
      <c r="B23" s="36"/>
      <c r="C23" s="42" t="s">
        <v>68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3"/>
      <c r="P23" s="29"/>
      <c r="Q23" s="30"/>
      <c r="R23" s="34"/>
      <c r="T23" s="31"/>
      <c r="U23" s="32"/>
      <c r="V23" s="32"/>
      <c r="W23" s="19"/>
    </row>
    <row r="24" spans="1:23" ht="75.75" customHeight="1" thickBot="1">
      <c r="A24" s="24"/>
      <c r="B24" s="44"/>
      <c r="C24" s="43" t="s">
        <v>66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11"/>
      <c r="O24" s="11"/>
      <c r="P24" s="11"/>
      <c r="Q24" s="11"/>
      <c r="R24" s="11"/>
      <c r="S24" s="11"/>
      <c r="T24" s="58"/>
      <c r="U24" s="11"/>
      <c r="V24" s="11"/>
      <c r="W24" s="25"/>
    </row>
    <row r="25" spans="1:23" ht="75.75" customHeight="1">
      <c r="A25" s="23"/>
      <c r="W25" s="20"/>
    </row>
    <row r="26" spans="1:23" ht="75.75" customHeight="1">
      <c r="A26" s="23"/>
      <c r="W26" s="20"/>
    </row>
    <row r="27" spans="1:23" ht="75.75" customHeight="1">
      <c r="A27" s="23"/>
      <c r="W27" s="20"/>
    </row>
    <row r="28" spans="1:23" ht="28.5" customHeight="1">
      <c r="A28" s="20"/>
      <c r="W28" s="21"/>
    </row>
  </sheetData>
  <mergeCells count="38">
    <mergeCell ref="J21:K21"/>
    <mergeCell ref="B1:U1"/>
    <mergeCell ref="C2:E2"/>
    <mergeCell ref="C5:C6"/>
    <mergeCell ref="C10:C11"/>
    <mergeCell ref="C18:C19"/>
    <mergeCell ref="O3:P4"/>
    <mergeCell ref="O2:U2"/>
    <mergeCell ref="H2:N4"/>
    <mergeCell ref="C13:C14"/>
    <mergeCell ref="C15:C16"/>
    <mergeCell ref="C7:F7"/>
    <mergeCell ref="J20:K20"/>
    <mergeCell ref="G2:G21"/>
    <mergeCell ref="C12:F12"/>
    <mergeCell ref="C17:F17"/>
    <mergeCell ref="O20:U21"/>
    <mergeCell ref="P6:P9"/>
    <mergeCell ref="P11:P14"/>
    <mergeCell ref="P16:P19"/>
    <mergeCell ref="O5:R5"/>
    <mergeCell ref="C3:C4"/>
    <mergeCell ref="C8:C9"/>
    <mergeCell ref="H18:H19"/>
    <mergeCell ref="O6:O9"/>
    <mergeCell ref="O11:O14"/>
    <mergeCell ref="O16:O19"/>
    <mergeCell ref="N5:N19"/>
    <mergeCell ref="B2:B21"/>
    <mergeCell ref="H5:J5"/>
    <mergeCell ref="H6:H7"/>
    <mergeCell ref="H8:H9"/>
    <mergeCell ref="H11:H12"/>
    <mergeCell ref="H13:H14"/>
    <mergeCell ref="H16:H17"/>
    <mergeCell ref="H10:M10"/>
    <mergeCell ref="H15:M15"/>
    <mergeCell ref="C20:C21"/>
  </mergeCells>
  <printOptions horizontalCentered="1" verticalCentered="1"/>
  <pageMargins left="0.7480314960629921" right="0.7480314960629921" top="1.5" bottom="0.984251968503937" header="0.5118110236220472" footer="0.5118110236220472"/>
  <pageSetup fitToHeight="1" fitToWidth="1" horizontalDpi="600" verticalDpi="600" orientation="landscape" paperSize="9" scale="24" r:id="rId3"/>
  <headerFooter alignWithMargins="0">
    <oddHeader>&amp;L&amp;"Comic Sans MS,tučné"&amp;28Zbraslavská 500
3.závod seriálu
11.6.2005
&amp;C&amp;"Comic Sans MS,tučné"&amp;36ČESKÝ POHÁR DRAČÍCH LODÍ
 &amp;72 2005&amp;48
&amp;"Arial,tučné"&amp;12
&amp;R&amp;"Comic Sans MS,tučné"&amp;20
&amp;G</oddHeader>
    <oddFooter>&amp;L&amp;G&amp;R&amp;G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="50" zoomScaleNormal="50" workbookViewId="0" topLeftCell="A1">
      <selection activeCell="P15" sqref="O14:P15"/>
    </sheetView>
  </sheetViews>
  <sheetFormatPr defaultColWidth="9.140625" defaultRowHeight="12.75"/>
  <cols>
    <col min="3" max="3" width="8.7109375" style="0" customWidth="1"/>
    <col min="4" max="4" width="9.421875" style="0" bestFit="1" customWidth="1"/>
    <col min="5" max="5" width="33.140625" style="0" customWidth="1"/>
    <col min="6" max="6" width="54.00390625" style="0" customWidth="1"/>
    <col min="7" max="7" width="31.7109375" style="0" customWidth="1"/>
    <col min="8" max="8" width="24.28125" style="0" customWidth="1"/>
  </cols>
  <sheetData>
    <row r="1" spans="1:8" ht="41.25">
      <c r="A1" s="86" t="s">
        <v>40</v>
      </c>
      <c r="B1" s="97" t="s">
        <v>39</v>
      </c>
      <c r="C1" s="97"/>
      <c r="D1" s="97"/>
      <c r="E1" s="97"/>
      <c r="F1" s="26" t="s">
        <v>69</v>
      </c>
      <c r="G1" s="14" t="s">
        <v>3</v>
      </c>
      <c r="H1" s="12" t="s">
        <v>4</v>
      </c>
    </row>
    <row r="2" spans="1:8" ht="40.5">
      <c r="A2" s="86"/>
      <c r="B2" s="110" t="s">
        <v>53</v>
      </c>
      <c r="C2" s="115">
        <v>0.7083333333333334</v>
      </c>
      <c r="D2" s="9">
        <v>12</v>
      </c>
      <c r="E2" s="45" t="s">
        <v>41</v>
      </c>
      <c r="F2" s="45"/>
      <c r="G2" s="14"/>
      <c r="H2" s="15"/>
    </row>
    <row r="3" spans="1:8" ht="54.75">
      <c r="A3" s="86"/>
      <c r="B3" s="111"/>
      <c r="C3" s="115"/>
      <c r="D3" s="9">
        <v>11</v>
      </c>
      <c r="E3" s="46" t="s">
        <v>42</v>
      </c>
      <c r="F3" s="46"/>
      <c r="G3" s="10"/>
      <c r="H3" s="16"/>
    </row>
    <row r="4" spans="1:8" ht="54.75">
      <c r="A4" s="86"/>
      <c r="B4" s="111"/>
      <c r="C4" s="115"/>
      <c r="D4" s="9">
        <v>10</v>
      </c>
      <c r="E4" s="46" t="s">
        <v>43</v>
      </c>
      <c r="F4" s="46"/>
      <c r="G4" s="10"/>
      <c r="H4" s="16"/>
    </row>
    <row r="5" spans="1:8" ht="54.75">
      <c r="A5" s="86"/>
      <c r="B5" s="111"/>
      <c r="C5" s="115"/>
      <c r="D5" s="9">
        <v>9</v>
      </c>
      <c r="E5" s="46" t="s">
        <v>44</v>
      </c>
      <c r="F5" s="46"/>
      <c r="G5" s="10"/>
      <c r="H5" s="16"/>
    </row>
    <row r="6" spans="1:8" ht="15">
      <c r="A6" s="86"/>
      <c r="B6" s="111"/>
      <c r="C6" s="113"/>
      <c r="D6" s="113"/>
      <c r="E6" s="113"/>
      <c r="F6" s="113"/>
      <c r="G6" s="113"/>
      <c r="H6" s="114"/>
    </row>
    <row r="7" spans="1:8" ht="40.5">
      <c r="A7" s="86"/>
      <c r="B7" s="111"/>
      <c r="C7" s="115">
        <v>0.7222222222222222</v>
      </c>
      <c r="D7" s="9">
        <v>1</v>
      </c>
      <c r="E7" s="45" t="s">
        <v>45</v>
      </c>
      <c r="F7" s="45"/>
      <c r="G7" s="17"/>
      <c r="H7" s="17"/>
    </row>
    <row r="8" spans="1:8" ht="54.75">
      <c r="A8" s="86"/>
      <c r="B8" s="111"/>
      <c r="C8" s="115"/>
      <c r="D8" s="9">
        <v>2</v>
      </c>
      <c r="E8" s="46" t="s">
        <v>46</v>
      </c>
      <c r="F8" s="46"/>
      <c r="G8" s="10"/>
      <c r="H8" s="16"/>
    </row>
    <row r="9" spans="1:8" ht="54.75">
      <c r="A9" s="86"/>
      <c r="B9" s="111"/>
      <c r="C9" s="115"/>
      <c r="D9" s="9">
        <v>3</v>
      </c>
      <c r="E9" s="46" t="s">
        <v>47</v>
      </c>
      <c r="F9" s="46"/>
      <c r="G9" s="10"/>
      <c r="H9" s="16"/>
    </row>
    <row r="10" spans="1:8" ht="54.75">
      <c r="A10" s="86"/>
      <c r="B10" s="111"/>
      <c r="C10" s="115"/>
      <c r="D10" s="9">
        <v>4</v>
      </c>
      <c r="E10" s="46" t="s">
        <v>48</v>
      </c>
      <c r="F10" s="46"/>
      <c r="G10" s="10"/>
      <c r="H10" s="16"/>
    </row>
    <row r="11" spans="1:8" ht="15">
      <c r="A11" s="86"/>
      <c r="B11" s="111"/>
      <c r="C11" s="113"/>
      <c r="D11" s="113"/>
      <c r="E11" s="113"/>
      <c r="F11" s="113"/>
      <c r="G11" s="113"/>
      <c r="H11" s="114"/>
    </row>
    <row r="12" spans="1:8" ht="40.5" customHeight="1">
      <c r="A12" s="86"/>
      <c r="B12" s="111"/>
      <c r="C12" s="115">
        <v>0.7361111111111112</v>
      </c>
      <c r="D12" s="9">
        <v>1</v>
      </c>
      <c r="E12" s="45" t="s">
        <v>49</v>
      </c>
      <c r="F12" s="45"/>
      <c r="G12" s="17"/>
      <c r="H12" s="17"/>
    </row>
    <row r="13" spans="1:8" ht="54.75">
      <c r="A13" s="86"/>
      <c r="B13" s="111"/>
      <c r="C13" s="115"/>
      <c r="D13" s="9">
        <v>2</v>
      </c>
      <c r="E13" s="46" t="s">
        <v>50</v>
      </c>
      <c r="F13" s="46"/>
      <c r="G13" s="10"/>
      <c r="H13" s="16"/>
    </row>
    <row r="14" spans="1:8" ht="54.75">
      <c r="A14" s="86"/>
      <c r="B14" s="111"/>
      <c r="C14" s="115"/>
      <c r="D14" s="9">
        <v>3</v>
      </c>
      <c r="E14" s="46" t="s">
        <v>51</v>
      </c>
      <c r="F14" s="46"/>
      <c r="G14" s="10"/>
      <c r="H14" s="16"/>
    </row>
    <row r="15" spans="1:8" ht="54.75">
      <c r="A15" s="86"/>
      <c r="B15" s="112"/>
      <c r="C15" s="115"/>
      <c r="D15" s="9">
        <v>4</v>
      </c>
      <c r="E15" s="46" t="s">
        <v>52</v>
      </c>
      <c r="F15" s="46"/>
      <c r="G15" s="10"/>
      <c r="H15" s="16"/>
    </row>
  </sheetData>
  <mergeCells count="8">
    <mergeCell ref="B2:B15"/>
    <mergeCell ref="C6:H6"/>
    <mergeCell ref="C11:H11"/>
    <mergeCell ref="A1:A15"/>
    <mergeCell ref="B1:E1"/>
    <mergeCell ref="C2:C5"/>
    <mergeCell ref="C7:C10"/>
    <mergeCell ref="C12:C15"/>
  </mergeCells>
  <printOptions/>
  <pageMargins left="0.75" right="0.75" top="1" bottom="1" header="0.5" footer="0.5"/>
  <pageSetup fitToHeight="1" fitToWidth="1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klima</dc:creator>
  <cp:keywords/>
  <dc:description/>
  <cp:lastModifiedBy>-</cp:lastModifiedBy>
  <cp:lastPrinted>2005-06-10T10:02:18Z</cp:lastPrinted>
  <dcterms:created xsi:type="dcterms:W3CDTF">2004-06-03T21:13:35Z</dcterms:created>
  <dcterms:modified xsi:type="dcterms:W3CDTF">2005-06-24T18:36:10Z</dcterms:modified>
  <cp:category/>
  <cp:version/>
  <cp:contentType/>
  <cp:contentStatus/>
</cp:coreProperties>
</file>